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<sst xmlns="http://schemas.openxmlformats.org/spreadsheetml/2006/main" uniqueCount="383">
  <si>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</si>
  <si>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</si>
  <si>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</si>
  <si>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</si>
  <si>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</si>
  <si>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</si>
  <si>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</si>
  <si>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</si>
  <si>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</si>
  <si>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</si>
  <si>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</si>
  <si>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静岡県</t>
  </si>
  <si>
    <t>②種目コード</t>
  </si>
  <si>
    <t>種目名</t>
  </si>
  <si>
    <t>囲碁</t>
  </si>
  <si>
    <t>③基本情報</t>
  </si>
  <si>
    <t>フリガナ</t>
  </si>
  <si>
    <t>オガワ</t>
  </si>
  <si>
    <t>ミテキ</t>
  </si>
  <si>
    <t>電話番号</t>
  </si>
  <si>
    <t>050</t>
  </si>
  <si>
    <t>-</t>
  </si>
  <si>
    <t>郵便番号</t>
  </si>
  <si>
    <t>〒</t>
  </si>
  <si>
    <t>0859</t>
  </si>
  <si>
    <t>⑤-2 宿泊希望代金区分・懇親会希望　</t>
  </si>
  <si>
    <t>担当者名</t>
  </si>
  <si>
    <t>小川</t>
  </si>
  <si>
    <t>美笛</t>
  </si>
  <si>
    <t>内線番号</t>
  </si>
  <si>
    <t xml:space="preserve">連絡先住所
</t>
  </si>
  <si>
    <t>都道府県</t>
  </si>
  <si>
    <t>宿泊日</t>
  </si>
  <si>
    <t>宿泊代金区分</t>
  </si>
  <si>
    <t>懇親会</t>
  </si>
  <si>
    <t>担当課名</t>
  </si>
  <si>
    <t>東武トップツアーズ株式会社静岡支店（公益財団法人しずおか健康長寿財団委託業者）</t>
  </si>
  <si>
    <t>FAX番号</t>
  </si>
  <si>
    <t>054</t>
  </si>
  <si>
    <t>市区町村</t>
  </si>
  <si>
    <t>静岡市</t>
  </si>
  <si>
    <t>第1希望</t>
  </si>
  <si>
    <t>第2希望</t>
  </si>
  <si>
    <t>第3希望</t>
  </si>
  <si>
    <t>担当者緊急連絡先</t>
  </si>
  <si>
    <t>070</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</si>
  <si>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</si>
  <si>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</si>
  <si>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</si>
  <si>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</si>
  <si>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</si>
  <si>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</si>
  <si>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</si>
  <si>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</si>
  <si>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</si>
  <si>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nenrin.shizuoka@tobutoptours.co.jp</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</si>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</sst>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customWidth="true" style="0"/>
    <col min="136" max="136" width="27.5"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C024</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22</v>
      </c>
      <c r="E7" s="468" t="s">
        <v>10</v>
      </c>
      <c r="F7" s="468"/>
      <c r="G7" s="533"/>
      <c r="H7" s="533"/>
      <c r="I7" s="468" t="s">
        <v>11</v>
      </c>
      <c r="J7" s="468"/>
      <c r="K7" s="468"/>
      <c r="L7" s="468"/>
      <c r="M7" s="468"/>
      <c r="N7" s="468" t="s">
        <v>12</v>
      </c>
      <c r="O7" s="468"/>
      <c r="P7" s="468"/>
      <c r="Q7" s="468"/>
      <c r="R7" s="177">
        <v>24</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11</v>
      </c>
      <c r="AC10" s="500"/>
      <c r="AD10" s="500"/>
      <c r="AE10" s="175"/>
      <c r="AF10" s="176"/>
      <c r="AG10" s="176"/>
      <c r="AH10" s="176"/>
      <c r="AI10" s="176"/>
      <c r="AJ10" s="176"/>
      <c r="AK10" s="176"/>
      <c r="AL10" s="176"/>
      <c r="AM10" s="176"/>
      <c r="AN10" s="176"/>
      <c r="AO10" s="237"/>
      <c r="AQ10" s="478" t="s">
        <v>32</v>
      </c>
      <c r="AR10" s="261"/>
      <c r="AS10" s="261"/>
      <c r="AT10" s="471"/>
      <c r="AU10" s="486" t="s">
        <v>33</v>
      </c>
      <c r="AV10" s="487"/>
      <c r="AW10" s="487"/>
      <c r="AX10" s="487"/>
      <c r="AY10" s="487"/>
      <c r="AZ10" s="487"/>
      <c r="BA10" s="487"/>
      <c r="BB10" s="487"/>
      <c r="BC10" s="487"/>
      <c r="BD10" s="487"/>
      <c r="BE10" s="487"/>
      <c r="BF10" s="487"/>
      <c r="BG10" s="487"/>
      <c r="BH10" s="487"/>
      <c r="BI10" s="478" t="s">
        <v>34</v>
      </c>
      <c r="BJ10" s="261"/>
      <c r="BK10" s="471"/>
      <c r="BL10" s="205"/>
      <c r="BM10" s="205"/>
      <c r="BR10" s="184" t="s">
        <v>19</v>
      </c>
      <c r="BS10" s="184" t="str">
        <f>N9&amp;P9&amp;Q9&amp;S9&amp;T9</f>
        <v>050-9001-9697</v>
      </c>
    </row>
    <row r="11" spans="1:154" customHeight="1" ht="22.5">
      <c r="A11" s="52">
        <v>10</v>
      </c>
      <c r="B11" s="522"/>
      <c r="C11" s="538" t="s">
        <v>35</v>
      </c>
      <c r="D11" s="540" t="s">
        <v>36</v>
      </c>
      <c r="E11" s="540"/>
      <c r="F11" s="540"/>
      <c r="G11" s="540"/>
      <c r="H11" s="540"/>
      <c r="I11" s="519" t="s">
        <v>37</v>
      </c>
      <c r="J11" s="520"/>
      <c r="K11" s="520"/>
      <c r="L11" s="520"/>
      <c r="M11" s="520"/>
      <c r="N11" s="544" t="s">
        <v>38</v>
      </c>
      <c r="O11" s="506"/>
      <c r="P11" s="168" t="s">
        <v>21</v>
      </c>
      <c r="Q11" s="503">
        <v>252</v>
      </c>
      <c r="R11" s="506"/>
      <c r="S11" s="168" t="s">
        <v>21</v>
      </c>
      <c r="T11" s="503">
        <v>9509</v>
      </c>
      <c r="U11" s="504"/>
      <c r="V11" s="472"/>
      <c r="W11" s="473"/>
      <c r="X11" s="474"/>
      <c r="Y11" s="496" t="s">
        <v>39</v>
      </c>
      <c r="Z11" s="497"/>
      <c r="AA11" s="497"/>
      <c r="AB11" s="629" t="s">
        <v>40</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37</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t="s">
        <v>45</v>
      </c>
      <c r="O12" s="502"/>
      <c r="P12" s="172" t="s">
        <v>21</v>
      </c>
      <c r="Q12" s="501">
        <v>4349</v>
      </c>
      <c r="R12" s="502"/>
      <c r="S12" s="172" t="s">
        <v>21</v>
      </c>
      <c r="T12" s="501">
        <v>3370</v>
      </c>
      <c r="U12" s="505"/>
      <c r="V12" s="472"/>
      <c r="W12" s="473"/>
      <c r="X12" s="474"/>
      <c r="Y12" s="496" t="s">
        <v>46</v>
      </c>
      <c r="Z12" s="497"/>
      <c r="AA12" s="497"/>
      <c r="AB12" s="629" t="s">
        <v>47</v>
      </c>
      <c r="AC12" s="630"/>
      <c r="AD12" s="630"/>
      <c r="AE12" s="630"/>
      <c r="AF12" s="630"/>
      <c r="AG12" s="630"/>
      <c r="AH12" s="630"/>
      <c r="AI12" s="630"/>
      <c r="AJ12" s="630"/>
      <c r="AK12" s="630"/>
      <c r="AL12" s="630"/>
      <c r="AM12" s="630"/>
      <c r="AN12" s="630"/>
      <c r="AO12" s="631"/>
      <c r="AQ12" s="482" t="s">
        <v>48</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070-4349-3370</v>
      </c>
    </row>
    <row r="13" spans="1:154" customHeight="1" ht="22.5">
      <c r="A13" s="52">
        <v>12</v>
      </c>
      <c r="B13" s="522"/>
      <c r="C13" s="171" t="s">
        <v>16</v>
      </c>
      <c r="D13" s="518"/>
      <c r="E13" s="518"/>
      <c r="F13" s="518"/>
      <c r="G13" s="518"/>
      <c r="H13" s="518"/>
      <c r="I13" s="519" t="s">
        <v>49</v>
      </c>
      <c r="J13" s="520"/>
      <c r="K13" s="520"/>
      <c r="L13" s="520"/>
      <c r="M13" s="520"/>
      <c r="N13" s="536"/>
      <c r="O13" s="537"/>
      <c r="P13" s="172" t="s">
        <v>21</v>
      </c>
      <c r="Q13" s="510"/>
      <c r="R13" s="537"/>
      <c r="S13" s="172" t="s">
        <v>21</v>
      </c>
      <c r="T13" s="510"/>
      <c r="U13" s="511"/>
      <c r="V13" s="475"/>
      <c r="W13" s="476"/>
      <c r="X13" s="477"/>
      <c r="Y13" s="498" t="s">
        <v>50</v>
      </c>
      <c r="Z13" s="499"/>
      <c r="AA13" s="499"/>
      <c r="AB13" s="632" t="s">
        <v>51</v>
      </c>
      <c r="AC13" s="633"/>
      <c r="AD13" s="633"/>
      <c r="AE13" s="633"/>
      <c r="AF13" s="633"/>
      <c r="AG13" s="633"/>
      <c r="AH13" s="633"/>
      <c r="AI13" s="633"/>
      <c r="AJ13" s="633"/>
      <c r="AK13" s="633"/>
      <c r="AL13" s="633"/>
      <c r="AM13" s="633"/>
      <c r="AN13" s="633"/>
      <c r="AO13" s="634"/>
      <c r="AQ13" s="482" t="s">
        <v>52</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49</v>
      </c>
      <c r="BS13" s="184" t="str">
        <f>N13&amp;P13&amp;Q13&amp;S13&amp;T13</f>
        <v>--</v>
      </c>
    </row>
    <row r="14" spans="1:154" customHeight="1" ht="22.5">
      <c r="A14" s="52">
        <v>13</v>
      </c>
      <c r="B14" s="523"/>
      <c r="C14" s="170" t="s">
        <v>53</v>
      </c>
      <c r="D14" s="524"/>
      <c r="E14" s="525"/>
      <c r="F14" s="525"/>
      <c r="G14" s="525"/>
      <c r="H14" s="526"/>
      <c r="I14" s="519" t="s">
        <v>54</v>
      </c>
      <c r="J14" s="520"/>
      <c r="K14" s="520"/>
      <c r="L14" s="520"/>
      <c r="M14" s="520"/>
      <c r="N14" s="635" t="s">
        <v>55</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56</v>
      </c>
      <c r="CF15" s="77"/>
    </row>
    <row r="16" spans="1:154" customHeight="1" ht="18.75">
      <c r="A16">
        <v>15</v>
      </c>
      <c r="B16" s="486" t="s">
        <v>57</v>
      </c>
      <c r="C16" s="528"/>
      <c r="D16" s="528"/>
      <c r="E16" s="528"/>
      <c r="F16" s="528"/>
      <c r="G16" s="528"/>
      <c r="H16" s="528"/>
      <c r="I16" s="528"/>
      <c r="J16" s="528"/>
      <c r="K16" s="528"/>
      <c r="L16" s="528"/>
      <c r="M16" s="528"/>
      <c r="N16" s="528"/>
      <c r="O16" s="528"/>
      <c r="P16" s="528"/>
      <c r="Q16" s="528"/>
      <c r="R16" s="528"/>
      <c r="S16" s="528"/>
      <c r="T16" s="528"/>
      <c r="U16" s="529"/>
      <c r="V16" s="527" t="s">
        <v>58</v>
      </c>
      <c r="W16" s="528"/>
      <c r="X16" s="528"/>
      <c r="Y16" s="528"/>
      <c r="Z16" s="529"/>
      <c r="AA16" s="579" t="s">
        <v>59</v>
      </c>
      <c r="AB16" s="527" t="s">
        <v>60</v>
      </c>
      <c r="AC16" s="594"/>
      <c r="AD16" s="594"/>
      <c r="AE16" s="595"/>
      <c r="AF16" s="591" t="s">
        <v>61</v>
      </c>
      <c r="AG16" s="478" t="s">
        <v>62</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63</v>
      </c>
      <c r="BH16" s="266" t="s">
        <v>64</v>
      </c>
      <c r="BI16" s="553" t="s">
        <v>65</v>
      </c>
      <c r="BJ16" s="554"/>
      <c r="BK16" s="554"/>
      <c r="BL16" s="554"/>
      <c r="BM16" s="554"/>
      <c r="BN16" s="555"/>
      <c r="BO16" s="114" t="s">
        <v>66</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67</v>
      </c>
      <c r="C17" s="472" t="s">
        <v>68</v>
      </c>
      <c r="D17" s="473"/>
      <c r="E17" s="478" t="s">
        <v>16</v>
      </c>
      <c r="F17" s="471"/>
      <c r="G17" s="566" t="s">
        <v>69</v>
      </c>
      <c r="H17" s="478" t="s">
        <v>70</v>
      </c>
      <c r="I17" s="261"/>
      <c r="J17" s="261"/>
      <c r="K17" s="471"/>
      <c r="L17" s="562" t="s">
        <v>71</v>
      </c>
      <c r="M17" s="478" t="s">
        <v>72</v>
      </c>
      <c r="N17" s="599"/>
      <c r="O17" s="599"/>
      <c r="P17" s="599"/>
      <c r="Q17" s="599"/>
      <c r="R17" s="599"/>
      <c r="S17" s="599"/>
      <c r="T17" s="600"/>
      <c r="U17" s="566" t="s">
        <v>73</v>
      </c>
      <c r="V17" s="527" t="s">
        <v>74</v>
      </c>
      <c r="W17" s="528"/>
      <c r="X17" s="528"/>
      <c r="Y17" s="528"/>
      <c r="Z17" s="529"/>
      <c r="AA17" s="580"/>
      <c r="AB17" s="527" t="s">
        <v>75</v>
      </c>
      <c r="AC17" s="594"/>
      <c r="AD17" s="594"/>
      <c r="AE17" s="595"/>
      <c r="AF17" s="592"/>
      <c r="AG17" s="494" t="s">
        <v>74</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76</v>
      </c>
      <c r="CL17" s="123" t="s">
        <v>76</v>
      </c>
      <c r="CM17" s="123" t="s">
        <v>76</v>
      </c>
      <c r="CN17" s="123" t="s">
        <v>76</v>
      </c>
      <c r="CO17" s="122"/>
      <c r="CP17" s="250" t="s">
        <v>76</v>
      </c>
      <c r="CQ17" s="198"/>
      <c r="CR17" s="122"/>
      <c r="CS17" s="123" t="s">
        <v>76</v>
      </c>
      <c r="CT17" s="122"/>
      <c r="CU17" s="123" t="s">
        <v>76</v>
      </c>
      <c r="CV17" s="122"/>
      <c r="CW17" s="250" t="s">
        <v>76</v>
      </c>
      <c r="CX17" s="122"/>
      <c r="CY17" s="123" t="s">
        <v>76</v>
      </c>
      <c r="CZ17" s="250" t="s">
        <v>76</v>
      </c>
      <c r="DA17" s="198"/>
      <c r="DB17" s="198"/>
      <c r="DC17" s="198"/>
      <c r="DD17" s="198"/>
      <c r="DE17" s="198"/>
      <c r="DF17" s="198"/>
      <c r="DG17" s="198"/>
      <c r="DH17" s="198"/>
      <c r="DI17" s="198"/>
      <c r="DJ17" s="122"/>
      <c r="DK17" s="123" t="s">
        <v>76</v>
      </c>
      <c r="DL17" s="123" t="s">
        <v>76</v>
      </c>
      <c r="DM17" s="250" t="s">
        <v>76</v>
      </c>
      <c r="DN17" s="122"/>
      <c r="DO17" s="250" t="s">
        <v>76</v>
      </c>
      <c r="DP17" s="122"/>
      <c r="DQ17" s="123" t="s">
        <v>76</v>
      </c>
      <c r="DR17" s="123" t="s">
        <v>76</v>
      </c>
      <c r="DS17" s="250" t="s">
        <v>76</v>
      </c>
      <c r="DT17" s="198"/>
      <c r="DU17" s="198"/>
      <c r="DV17" s="198"/>
      <c r="DW17" s="198"/>
      <c r="DX17" s="198"/>
      <c r="DY17" s="122"/>
      <c r="DZ17" s="250" t="s">
        <v>76</v>
      </c>
      <c r="EA17" s="198"/>
      <c r="EB17" s="198"/>
      <c r="EC17" s="122"/>
      <c r="ED17" s="123" t="s">
        <v>76</v>
      </c>
      <c r="EE17" s="250" t="s">
        <v>76</v>
      </c>
      <c r="EF17" s="122"/>
      <c r="EG17" s="250" t="s">
        <v>76</v>
      </c>
      <c r="EH17" s="122"/>
      <c r="EI17" s="123" t="s">
        <v>76</v>
      </c>
      <c r="EJ17" s="123" t="s">
        <v>76</v>
      </c>
      <c r="EK17" s="123" t="s">
        <v>76</v>
      </c>
      <c r="EL17" s="250" t="s">
        <v>76</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77</v>
      </c>
      <c r="AH18" s="531"/>
      <c r="AI18" s="531"/>
      <c r="AJ18" s="531"/>
      <c r="AK18" s="531"/>
      <c r="AL18" s="531"/>
      <c r="AM18" s="531"/>
      <c r="AN18" s="532"/>
      <c r="AO18" s="495" t="s">
        <v>78</v>
      </c>
      <c r="AP18" s="495"/>
      <c r="AQ18" s="495"/>
      <c r="AR18" s="495"/>
      <c r="AS18" s="495"/>
      <c r="AT18" s="495"/>
      <c r="AU18" s="495"/>
      <c r="AV18" s="495"/>
      <c r="AW18" s="495"/>
      <c r="AX18" s="495"/>
      <c r="AY18" s="495" t="s">
        <v>79</v>
      </c>
      <c r="AZ18" s="495"/>
      <c r="BA18" s="258" t="s">
        <v>80</v>
      </c>
      <c r="BB18" s="258"/>
      <c r="BC18" s="258"/>
      <c r="BD18" s="258" t="s">
        <v>81</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82</v>
      </c>
      <c r="N19" s="134" t="s">
        <v>83</v>
      </c>
      <c r="O19" s="596" t="s">
        <v>84</v>
      </c>
      <c r="P19" s="597"/>
      <c r="Q19" s="135" t="s">
        <v>85</v>
      </c>
      <c r="R19" s="596" t="s">
        <v>86</v>
      </c>
      <c r="S19" s="598"/>
      <c r="T19" s="136" t="s">
        <v>87</v>
      </c>
      <c r="U19" s="567"/>
      <c r="V19" s="137" t="s">
        <v>88</v>
      </c>
      <c r="W19" s="138" t="s">
        <v>89</v>
      </c>
      <c r="X19" s="139" t="s">
        <v>90</v>
      </c>
      <c r="Y19" s="140" t="s">
        <v>91</v>
      </c>
      <c r="Z19" s="141" t="s">
        <v>92</v>
      </c>
      <c r="AA19" s="580"/>
      <c r="AB19" s="142" t="s">
        <v>89</v>
      </c>
      <c r="AC19" s="139" t="s">
        <v>90</v>
      </c>
      <c r="AD19" s="139" t="s">
        <v>91</v>
      </c>
      <c r="AE19" s="141" t="s">
        <v>92</v>
      </c>
      <c r="AF19" s="592"/>
      <c r="AG19" s="588" t="s">
        <v>88</v>
      </c>
      <c r="AH19" s="589"/>
      <c r="AI19" s="589"/>
      <c r="AJ19" s="589"/>
      <c r="AK19" s="589"/>
      <c r="AL19" s="589"/>
      <c r="AM19" s="589"/>
      <c r="AN19" s="590"/>
      <c r="AO19" s="480" t="s">
        <v>89</v>
      </c>
      <c r="AP19" s="480"/>
      <c r="AQ19" s="480"/>
      <c r="AR19" s="480"/>
      <c r="AS19" s="480"/>
      <c r="AT19" s="480"/>
      <c r="AU19" s="480"/>
      <c r="AV19" s="480"/>
      <c r="AW19" s="480"/>
      <c r="AX19" s="480"/>
      <c r="AY19" s="480" t="s">
        <v>90</v>
      </c>
      <c r="AZ19" s="480"/>
      <c r="BA19" s="259" t="s">
        <v>91</v>
      </c>
      <c r="BB19" s="259"/>
      <c r="BC19" s="259"/>
      <c r="BD19" s="259" t="s">
        <v>92</v>
      </c>
      <c r="BE19" s="259"/>
      <c r="BF19" s="259"/>
      <c r="BG19" s="267"/>
      <c r="BH19" s="267"/>
      <c r="BI19" s="473" t="s">
        <v>93</v>
      </c>
      <c r="BJ19" s="473"/>
      <c r="BK19" s="473"/>
      <c r="BL19" s="473"/>
      <c r="BM19" s="473"/>
      <c r="BN19" s="474"/>
      <c r="BO19" s="269" t="s">
        <v>94</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95</v>
      </c>
      <c r="CL19" s="144" t="s">
        <v>95</v>
      </c>
      <c r="CM19" s="144" t="s">
        <v>95</v>
      </c>
      <c r="CN19" s="144" t="s">
        <v>95</v>
      </c>
      <c r="CO19" s="144"/>
      <c r="CP19" s="144" t="s">
        <v>95</v>
      </c>
      <c r="CQ19" s="144"/>
      <c r="CR19" s="144"/>
      <c r="CS19" s="144" t="s">
        <v>95</v>
      </c>
      <c r="CT19" s="144"/>
      <c r="CU19" s="144" t="s">
        <v>95</v>
      </c>
      <c r="CV19" s="144"/>
      <c r="CW19" s="144" t="s">
        <v>95</v>
      </c>
      <c r="CX19" s="144"/>
      <c r="CY19" s="144" t="s">
        <v>95</v>
      </c>
      <c r="CZ19" s="144" t="s">
        <v>95</v>
      </c>
      <c r="DA19" s="145"/>
      <c r="DB19" s="146"/>
      <c r="DC19" s="146"/>
      <c r="DD19" s="146"/>
      <c r="DE19" s="146"/>
      <c r="DF19" s="146"/>
      <c r="DG19" s="146"/>
      <c r="DH19" s="146"/>
      <c r="DI19" s="146"/>
      <c r="DJ19" s="143"/>
      <c r="DK19" s="144" t="s">
        <v>95</v>
      </c>
      <c r="DL19" s="144" t="s">
        <v>95</v>
      </c>
      <c r="DM19" s="144" t="s">
        <v>95</v>
      </c>
      <c r="DN19" s="144"/>
      <c r="DO19" s="145" t="s">
        <v>95</v>
      </c>
      <c r="DP19" s="143"/>
      <c r="DQ19" s="144" t="s">
        <v>95</v>
      </c>
      <c r="DR19" s="144" t="s">
        <v>95</v>
      </c>
      <c r="DS19" s="145" t="s">
        <v>95</v>
      </c>
      <c r="DT19" s="146"/>
      <c r="DU19" s="146"/>
      <c r="DV19" s="146"/>
      <c r="DW19" s="146"/>
      <c r="DX19" s="146"/>
      <c r="DY19" s="143"/>
      <c r="DZ19" s="145" t="s">
        <v>95</v>
      </c>
      <c r="EA19" s="146"/>
      <c r="EB19" s="146"/>
      <c r="EC19" s="143"/>
      <c r="ED19" s="144" t="s">
        <v>95</v>
      </c>
      <c r="EE19" s="144" t="s">
        <v>95</v>
      </c>
      <c r="EF19" s="144"/>
      <c r="EG19" s="144" t="s">
        <v>95</v>
      </c>
      <c r="EH19" s="144"/>
      <c r="EI19" s="144" t="s">
        <v>95</v>
      </c>
      <c r="EJ19" s="144" t="s">
        <v>95</v>
      </c>
      <c r="EK19" s="144" t="s">
        <v>95</v>
      </c>
      <c r="EL19" s="145" t="s">
        <v>95</v>
      </c>
      <c r="EM19" s="146"/>
      <c r="EN19" s="146"/>
      <c r="EO19" s="146"/>
      <c r="EP19" s="146"/>
      <c r="EQ19" s="146"/>
      <c r="ER19" s="146"/>
      <c r="ES19" s="146"/>
      <c r="ET19" s="146"/>
      <c r="EU19" s="146"/>
      <c r="EV19" s="146"/>
      <c r="EW19" s="143"/>
    </row>
    <row r="20" spans="1:154" customHeight="1" ht="21.75">
      <c r="A20">
        <v>19</v>
      </c>
      <c r="B20" s="624"/>
      <c r="C20" s="260" t="s">
        <v>96</v>
      </c>
      <c r="D20" s="564" t="s">
        <v>97</v>
      </c>
      <c r="E20" s="478" t="s">
        <v>98</v>
      </c>
      <c r="F20" s="564" t="s">
        <v>99</v>
      </c>
      <c r="G20" s="567"/>
      <c r="H20" s="626" t="s">
        <v>100</v>
      </c>
      <c r="I20" s="560" t="s">
        <v>101</v>
      </c>
      <c r="J20" s="560" t="s">
        <v>7</v>
      </c>
      <c r="K20" s="564" t="s">
        <v>8</v>
      </c>
      <c r="L20" s="563"/>
      <c r="M20" s="464" t="s">
        <v>102</v>
      </c>
      <c r="N20" s="462" t="s">
        <v>103</v>
      </c>
      <c r="O20" s="462" t="s">
        <v>104</v>
      </c>
      <c r="P20" s="462"/>
      <c r="Q20" s="462" t="s">
        <v>105</v>
      </c>
      <c r="R20" s="615" t="s">
        <v>106</v>
      </c>
      <c r="S20" s="616"/>
      <c r="T20" s="612" t="s">
        <v>107</v>
      </c>
      <c r="U20" s="567"/>
      <c r="V20" s="604" t="s">
        <v>108</v>
      </c>
      <c r="W20" s="605"/>
      <c r="X20" s="605"/>
      <c r="Y20" s="605"/>
      <c r="Z20" s="606"/>
      <c r="AA20" s="580"/>
      <c r="AB20" s="613" t="s">
        <v>109</v>
      </c>
      <c r="AC20" s="147"/>
      <c r="AD20" s="147"/>
      <c r="AE20" s="610" t="s">
        <v>110</v>
      </c>
      <c r="AF20" s="592"/>
      <c r="AG20" s="585" t="s">
        <v>111</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112</v>
      </c>
      <c r="CL20" s="149" t="s">
        <v>113</v>
      </c>
      <c r="CM20" s="149" t="s">
        <v>114</v>
      </c>
      <c r="CN20" s="255" t="s">
        <v>115</v>
      </c>
      <c r="CO20" s="257"/>
      <c r="CP20" s="255" t="s">
        <v>116</v>
      </c>
      <c r="CQ20" s="256"/>
      <c r="CR20" s="257"/>
      <c r="CS20" s="255" t="s">
        <v>117</v>
      </c>
      <c r="CT20" s="257"/>
      <c r="CU20" s="255" t="s">
        <v>118</v>
      </c>
      <c r="CV20" s="257"/>
      <c r="CW20" s="255" t="s">
        <v>119</v>
      </c>
      <c r="CX20" s="257"/>
      <c r="CY20" s="149" t="s">
        <v>120</v>
      </c>
      <c r="CZ20" s="255" t="s">
        <v>121</v>
      </c>
      <c r="DA20" s="256"/>
      <c r="DB20" s="256"/>
      <c r="DC20" s="256"/>
      <c r="DD20" s="257"/>
      <c r="DE20" s="255" t="s">
        <v>122</v>
      </c>
      <c r="DF20" s="256"/>
      <c r="DG20" s="256"/>
      <c r="DH20" s="256"/>
      <c r="DI20" s="256"/>
      <c r="DJ20" s="257"/>
      <c r="DK20" s="149" t="s">
        <v>123</v>
      </c>
      <c r="DL20" s="149" t="s">
        <v>124</v>
      </c>
      <c r="DM20" s="255" t="s">
        <v>125</v>
      </c>
      <c r="DN20" s="257"/>
      <c r="DO20" s="255" t="s">
        <v>126</v>
      </c>
      <c r="DP20" s="257"/>
      <c r="DQ20" s="149" t="s">
        <v>127</v>
      </c>
      <c r="DR20" s="149" t="s">
        <v>128</v>
      </c>
      <c r="DS20" s="255" t="s">
        <v>129</v>
      </c>
      <c r="DT20" s="256"/>
      <c r="DU20" s="256"/>
      <c r="DV20" s="256"/>
      <c r="DW20" s="256"/>
      <c r="DX20" s="256"/>
      <c r="DY20" s="257"/>
      <c r="DZ20" s="255" t="s">
        <v>130</v>
      </c>
      <c r="EA20" s="256"/>
      <c r="EB20" s="256"/>
      <c r="EC20" s="257"/>
      <c r="ED20" s="149" t="s">
        <v>131</v>
      </c>
      <c r="EE20" s="255" t="s">
        <v>14</v>
      </c>
      <c r="EF20" s="257"/>
      <c r="EG20" s="255" t="s">
        <v>132</v>
      </c>
      <c r="EH20" s="257"/>
      <c r="EI20" s="149" t="s">
        <v>133</v>
      </c>
      <c r="EJ20" s="149" t="s">
        <v>134</v>
      </c>
      <c r="EK20" s="149" t="s">
        <v>135</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82</v>
      </c>
      <c r="AH21" s="216" t="s">
        <v>137</v>
      </c>
      <c r="AI21" s="216" t="s">
        <v>138</v>
      </c>
      <c r="AJ21" s="216" t="s">
        <v>139</v>
      </c>
      <c r="AK21" s="216" t="s">
        <v>86</v>
      </c>
      <c r="AL21" s="217" t="s">
        <v>87</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271</v>
      </c>
      <c r="C116" s="200"/>
      <c r="D116" s="203"/>
      <c r="BB116" s="66"/>
      <c r="BG116" s="52"/>
      <c r="BS116"/>
      <c r="BT116"/>
      <c r="BU116"/>
      <c r="BV116"/>
      <c r="BW116"/>
      <c r="ES116" s="52"/>
      <c r="ET116" s="52"/>
      <c r="EU116" s="52"/>
      <c r="EV116" s="52"/>
      <c r="EW116" s="52"/>
    </row>
    <row r="117" spans="1:154" customHeight="1" ht="29.25" hidden="true">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272</v>
      </c>
      <c r="C119" s="618"/>
      <c r="D119" s="618"/>
      <c r="E119" s="619"/>
      <c r="BB119" s="66"/>
      <c r="BG119" s="52"/>
      <c r="BS119"/>
      <c r="BT119"/>
      <c r="BU119"/>
      <c r="BV119"/>
      <c r="BW119"/>
      <c r="ES119" s="52"/>
      <c r="ET119" s="52"/>
      <c r="EU119" s="52"/>
      <c r="EV119" s="52"/>
      <c r="EW119" s="52"/>
    </row>
    <row r="120" spans="1:154" customHeight="1" ht="26.25" hidden="true">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102</v>
      </c>
      <c r="E122" s="58" t="s">
        <v>103</v>
      </c>
      <c r="F122" s="58" t="s">
        <v>104</v>
      </c>
      <c r="G122" s="58" t="s">
        <v>105</v>
      </c>
      <c r="H122" s="58" t="s">
        <v>106</v>
      </c>
      <c r="I122" s="58" t="s">
        <v>107</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107</v>
      </c>
      <c r="K124" s="61"/>
      <c r="L124" s="61"/>
      <c r="M124" s="61"/>
      <c r="N124" s="62"/>
    </row>
    <row r="125" spans="1:154" customHeight="1" ht="15" hidden="true">
      <c r="C125" s="14" t="s">
        <v>278</v>
      </c>
      <c r="D125" s="15"/>
      <c r="E125" s="15"/>
      <c r="F125" s="15"/>
      <c r="G125" s="15"/>
      <c r="H125" s="15" t="s">
        <v>277</v>
      </c>
      <c r="I125" s="15"/>
      <c r="J125" s="64" t="s">
        <v>106</v>
      </c>
      <c r="K125" s="61"/>
      <c r="L125" s="61"/>
      <c r="M125" s="61"/>
      <c r="N125" s="62"/>
    </row>
    <row r="126" spans="1:154" customHeight="1" ht="15" hidden="true">
      <c r="C126" s="14" t="s">
        <v>279</v>
      </c>
      <c r="D126" s="15"/>
      <c r="E126" s="15"/>
      <c r="F126" s="15"/>
      <c r="G126" s="15" t="s">
        <v>277</v>
      </c>
      <c r="H126" s="15"/>
      <c r="I126" s="15"/>
      <c r="J126" s="65" t="s">
        <v>105</v>
      </c>
      <c r="K126" s="61"/>
      <c r="L126" s="61"/>
      <c r="M126" s="61"/>
      <c r="N126" s="62"/>
    </row>
    <row r="127" spans="1:154" customHeight="1" ht="15" hidden="true">
      <c r="C127" s="14" t="s">
        <v>280</v>
      </c>
      <c r="D127" s="15"/>
      <c r="E127" s="15"/>
      <c r="F127" s="15" t="s">
        <v>277</v>
      </c>
      <c r="G127" s="15"/>
      <c r="H127" s="15"/>
      <c r="I127" s="15"/>
      <c r="J127" s="64" t="s">
        <v>104</v>
      </c>
      <c r="K127" s="61"/>
      <c r="L127" s="61"/>
      <c r="M127" s="61"/>
      <c r="N127" s="62"/>
    </row>
    <row r="128" spans="1:154" customHeight="1" ht="15" hidden="true">
      <c r="C128" s="14" t="s">
        <v>281</v>
      </c>
      <c r="D128" s="15"/>
      <c r="E128" s="15" t="s">
        <v>277</v>
      </c>
      <c r="F128" s="15"/>
      <c r="G128" s="15"/>
      <c r="H128" s="15"/>
      <c r="I128" s="15"/>
      <c r="J128" s="65" t="s">
        <v>103</v>
      </c>
      <c r="K128" s="61"/>
      <c r="L128" s="61"/>
      <c r="M128" s="61"/>
      <c r="N128" s="62"/>
    </row>
    <row r="129" spans="1:154" customHeight="1" ht="15" hidden="true">
      <c r="C129" s="14" t="s">
        <v>282</v>
      </c>
      <c r="D129" s="15" t="s">
        <v>277</v>
      </c>
      <c r="E129" s="15"/>
      <c r="F129" s="15"/>
      <c r="G129" s="15"/>
      <c r="H129" s="15"/>
      <c r="I129" s="15"/>
      <c r="J129" s="64" t="s">
        <v>102</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86</v>
      </c>
      <c r="AL140" s="66" t="s">
        <v>87</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t="str">
        <f>VLOOKUP($R$7,$F$145:$AO$180,16,FALSE)</f>
        <v>n</v>
      </c>
      <c r="AR142" s="66" t="str">
        <f>VLOOKUP($R$7,$F$145:$AO$180,17,FALSE)</f>
        <v>n</v>
      </c>
      <c r="AS142" s="66">
        <f>VLOOKUP($R$7,$F$145:$AO$180,18,FALSE)</f>
        <v/>
      </c>
      <c r="AT142" s="66" t="str">
        <f>VLOOKUP($R$7,$F$145:$AO$180,19,FALSE)</f>
        <v>n</v>
      </c>
      <c r="AU142" s="66" t="str">
        <f>VLOOKUP($R$7,$F$145:$AO$180,20,FALSE)</f>
        <v>n</v>
      </c>
      <c r="AV142" s="66" t="str">
        <f>VLOOKUP($R$7,$F$145:$AO$180,21,FALSE)</f>
        <v>n</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89</v>
      </c>
      <c r="H143" s="66" t="s">
        <v>90</v>
      </c>
      <c r="I143" s="66" t="s">
        <v>91</v>
      </c>
      <c r="J143" s="66" t="s">
        <v>92</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86</v>
      </c>
      <c r="P144" s="73" t="s">
        <v>87</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33</v>
      </c>
      <c r="AS144" s="52" t="s">
        <v>297</v>
      </c>
    </row>
    <row r="145" spans="1:154" customHeight="1" ht="15" hidden="true">
      <c r="B145" s="52">
        <v>1</v>
      </c>
      <c r="C145" s="74" t="s">
        <v>298</v>
      </c>
      <c r="D145" s="71">
        <v>1</v>
      </c>
      <c r="E145" s="75" t="s">
        <v>112</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302</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113</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114</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115</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308</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309</v>
      </c>
      <c r="D151" s="71">
        <v>7</v>
      </c>
      <c r="E151" s="75" t="s">
        <v>116</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310</v>
      </c>
      <c r="D152" s="71">
        <v>8</v>
      </c>
      <c r="E152" s="75" t="s">
        <v>117</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86</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311</v>
      </c>
      <c r="D153" s="71">
        <v>9</v>
      </c>
      <c r="E153" s="75" t="s">
        <v>118</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87</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312</v>
      </c>
      <c r="D154" s="71">
        <v>10</v>
      </c>
      <c r="E154" s="75" t="s">
        <v>119</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313</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314</v>
      </c>
      <c r="D155" s="71">
        <v>11</v>
      </c>
      <c r="E155" s="75" t="s">
        <v>120</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315</v>
      </c>
      <c r="AS155" s="105">
        <v>18000</v>
      </c>
    </row>
    <row r="156" spans="1:154" customHeight="1" ht="15" hidden="true">
      <c r="B156" s="52">
        <v>1</v>
      </c>
      <c r="C156" s="74" t="s">
        <v>316</v>
      </c>
      <c r="D156" s="71">
        <v>12</v>
      </c>
      <c r="E156" s="75" t="s">
        <v>317</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318</v>
      </c>
      <c r="AS156" s="105">
        <v>16000</v>
      </c>
    </row>
    <row r="157" spans="1:154" customHeight="1" ht="15" hidden="true">
      <c r="B157" s="52">
        <v>1</v>
      </c>
      <c r="C157" s="74" t="s">
        <v>319</v>
      </c>
      <c r="D157" s="71">
        <v>13</v>
      </c>
      <c r="E157" s="75" t="s">
        <v>123</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320</v>
      </c>
      <c r="AS157" s="105">
        <v>15000</v>
      </c>
    </row>
    <row r="158" spans="1:154" customHeight="1" ht="15" hidden="true">
      <c r="B158" s="52">
        <v>1</v>
      </c>
      <c r="C158" s="74" t="s">
        <v>321</v>
      </c>
      <c r="D158" s="71">
        <v>14</v>
      </c>
      <c r="E158" s="75" t="s">
        <v>124</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322</v>
      </c>
      <c r="AS158" s="105">
        <v>13000</v>
      </c>
    </row>
    <row r="159" spans="1:154" customHeight="1" ht="15" hidden="true">
      <c r="B159" s="52">
        <v>1</v>
      </c>
      <c r="C159" s="74" t="s">
        <v>323</v>
      </c>
      <c r="D159" s="71">
        <v>15</v>
      </c>
      <c r="E159" s="75" t="s">
        <v>125</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324</v>
      </c>
      <c r="AS159" s="105">
        <v>11000</v>
      </c>
    </row>
    <row r="160" spans="1:154" customHeight="1" ht="15" hidden="true">
      <c r="B160" s="52">
        <v>1</v>
      </c>
      <c r="C160" s="74" t="s">
        <v>325</v>
      </c>
      <c r="D160" s="71">
        <v>16</v>
      </c>
      <c r="E160" s="75" t="s">
        <v>126</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326</v>
      </c>
      <c r="AS160" s="105">
        <v>9000</v>
      </c>
    </row>
    <row r="161" spans="1:154" customHeight="1" ht="15" hidden="true">
      <c r="B161" s="52">
        <v>1</v>
      </c>
      <c r="C161" s="74" t="s">
        <v>327</v>
      </c>
      <c r="D161" s="71">
        <v>17</v>
      </c>
      <c r="E161" s="75" t="s">
        <v>127</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328</v>
      </c>
      <c r="D162" s="71">
        <v>18</v>
      </c>
      <c r="E162" s="75" t="s">
        <v>329</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330</v>
      </c>
      <c r="D163" s="71">
        <v>19</v>
      </c>
      <c r="E163" s="75" t="s">
        <v>128</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331</v>
      </c>
      <c r="D164" s="71">
        <v>20</v>
      </c>
      <c r="E164" s="75" t="s">
        <v>332</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333</v>
      </c>
      <c r="D165" s="71">
        <v>21</v>
      </c>
      <c r="E165" s="75" t="s">
        <v>129</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11</v>
      </c>
      <c r="D166" s="71">
        <v>22</v>
      </c>
      <c r="E166" s="75" t="s">
        <v>130</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334</v>
      </c>
      <c r="D167" s="71">
        <v>23</v>
      </c>
      <c r="E167" s="75" t="s">
        <v>131</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335</v>
      </c>
      <c r="D168" s="71">
        <v>24</v>
      </c>
      <c r="E168" s="75" t="s">
        <v>14</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336</v>
      </c>
      <c r="D169" s="71">
        <v>25</v>
      </c>
      <c r="E169" s="75" t="s">
        <v>132</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337</v>
      </c>
      <c r="D170" s="71">
        <v>26</v>
      </c>
      <c r="E170" s="75" t="s">
        <v>338</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339</v>
      </c>
      <c r="D171" s="71">
        <v>27</v>
      </c>
      <c r="E171" s="75" t="s">
        <v>133</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340</v>
      </c>
      <c r="D172" s="71">
        <v>28</v>
      </c>
      <c r="E172" s="75" t="s">
        <v>134</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341</v>
      </c>
      <c r="D173" s="71">
        <v>29</v>
      </c>
      <c r="E173" s="75" t="s">
        <v>135</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342</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343</v>
      </c>
      <c r="D175" s="71">
        <v>31</v>
      </c>
      <c r="E175" s="75" t="s">
        <v>344</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345</v>
      </c>
      <c r="D176" s="71">
        <v>32</v>
      </c>
      <c r="E176" s="225" t="s">
        <v>346</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347</v>
      </c>
      <c r="D177" s="71">
        <v>33</v>
      </c>
      <c r="E177" s="226" t="s">
        <v>348</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349</v>
      </c>
      <c r="D178" s="71">
        <v>34</v>
      </c>
      <c r="E178" s="226" t="s">
        <v>350</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351</v>
      </c>
      <c r="D179" s="71">
        <v>35</v>
      </c>
      <c r="E179" s="226" t="s">
        <v>105</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352</v>
      </c>
      <c r="D180" s="71">
        <v>36</v>
      </c>
      <c r="E180" s="226" t="s">
        <v>106</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353</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354</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355</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356</v>
      </c>
      <c r="D184" s="71">
        <v>40</v>
      </c>
    </row>
    <row r="185" spans="1:154" customHeight="1" ht="15" hidden="true">
      <c r="C185" s="74" t="s">
        <v>357</v>
      </c>
      <c r="D185" s="71">
        <v>41</v>
      </c>
    </row>
    <row r="186" spans="1:154" customHeight="1" ht="15" hidden="true">
      <c r="C186" s="74" t="s">
        <v>358</v>
      </c>
      <c r="D186" s="71">
        <v>42</v>
      </c>
    </row>
    <row r="187" spans="1:154" customHeight="1" ht="15" hidden="true">
      <c r="C187" s="74" t="s">
        <v>359</v>
      </c>
      <c r="D187" s="71">
        <v>43</v>
      </c>
    </row>
    <row r="188" spans="1:154" customHeight="1" ht="15" hidden="true">
      <c r="C188" s="74" t="s">
        <v>360</v>
      </c>
      <c r="D188" s="71">
        <v>44</v>
      </c>
    </row>
    <row r="189" spans="1:154" customHeight="1" ht="15" hidden="true">
      <c r="C189" s="74" t="s">
        <v>361</v>
      </c>
      <c r="D189" s="71">
        <v>45</v>
      </c>
    </row>
    <row r="190" spans="1:154" customHeight="1" ht="15" hidden="true">
      <c r="C190" s="74" t="s">
        <v>362</v>
      </c>
      <c r="D190" s="71">
        <v>46</v>
      </c>
    </row>
    <row r="191" spans="1:154" customHeight="1" ht="15" hidden="true">
      <c r="C191" s="74" t="s">
        <v>363</v>
      </c>
      <c r="D191" s="71">
        <v>47</v>
      </c>
    </row>
    <row r="192" spans="1:154" customHeight="1" ht="15" hidden="true">
      <c r="C192" s="74" t="s">
        <v>364</v>
      </c>
      <c r="D192" s="71">
        <v>48</v>
      </c>
    </row>
    <row r="193" spans="1:154" customHeight="1" ht="15" hidden="true">
      <c r="C193" s="74" t="s">
        <v>365</v>
      </c>
      <c r="D193" s="71">
        <v>49</v>
      </c>
    </row>
    <row r="194" spans="1:154" customHeight="1" ht="15" hidden="true">
      <c r="C194" s="74" t="s">
        <v>366</v>
      </c>
      <c r="D194" s="71">
        <v>50</v>
      </c>
    </row>
    <row r="195" spans="1:154" customHeight="1" ht="15" hidden="true">
      <c r="C195" s="74" t="s">
        <v>367</v>
      </c>
      <c r="D195" s="71">
        <v>51</v>
      </c>
    </row>
    <row r="196" spans="1:154" customHeight="1" ht="15" hidden="true">
      <c r="C196" s="74" t="s">
        <v>368</v>
      </c>
      <c r="D196" s="71">
        <v>52</v>
      </c>
    </row>
    <row r="197" spans="1:154" customHeight="1" ht="15" hidden="true">
      <c r="C197" s="74" t="s">
        <v>369</v>
      </c>
      <c r="D197" s="71">
        <v>53</v>
      </c>
    </row>
    <row r="198" spans="1:154" customHeight="1" ht="15" hidden="true">
      <c r="C198" s="74" t="s">
        <v>370</v>
      </c>
      <c r="D198" s="71">
        <v>54</v>
      </c>
    </row>
    <row r="199" spans="1:154" customHeight="1" ht="15" hidden="true">
      <c r="C199" s="74" t="s">
        <v>371</v>
      </c>
      <c r="D199" s="71">
        <v>55</v>
      </c>
    </row>
    <row r="200" spans="1:154" customHeight="1" ht="15" hidden="true">
      <c r="C200" s="74" t="s">
        <v>40</v>
      </c>
      <c r="D200" s="71">
        <v>56</v>
      </c>
    </row>
    <row r="201" spans="1:154" customHeight="1" ht="15" hidden="true">
      <c r="C201" s="74" t="s">
        <v>372</v>
      </c>
      <c r="D201" s="71">
        <v>57</v>
      </c>
    </row>
    <row r="202" spans="1:154" customHeight="1" ht="15" hidden="true">
      <c r="C202" s="74" t="s">
        <v>373</v>
      </c>
      <c r="D202" s="71">
        <v>58</v>
      </c>
    </row>
    <row r="203" spans="1:154" customHeight="1" ht="15" hidden="true">
      <c r="C203" s="74" t="s">
        <v>374</v>
      </c>
      <c r="D203" s="71">
        <v>59</v>
      </c>
    </row>
    <row r="204" spans="1:154" customHeight="1" ht="15" hidden="true">
      <c r="C204" s="74" t="s">
        <v>375</v>
      </c>
      <c r="D204" s="71">
        <v>60</v>
      </c>
    </row>
    <row r="205" spans="1:154" customHeight="1" ht="15" hidden="true">
      <c r="C205" s="74" t="s">
        <v>376</v>
      </c>
      <c r="D205" s="71">
        <v>61</v>
      </c>
    </row>
    <row r="206" spans="1:154" customHeight="1" ht="15" hidden="true">
      <c r="C206" s="74" t="s">
        <v>377</v>
      </c>
      <c r="D206" s="71">
        <v>62</v>
      </c>
    </row>
    <row r="207" spans="1:154" customHeight="1" ht="15" hidden="true">
      <c r="C207" s="74" t="s">
        <v>378</v>
      </c>
      <c r="D207" s="71">
        <v>63</v>
      </c>
    </row>
    <row r="208" spans="1:154" customHeight="1" ht="15" hidden="true">
      <c r="C208" s="74" t="s">
        <v>379</v>
      </c>
      <c r="D208" s="71">
        <v>64</v>
      </c>
    </row>
    <row r="209" spans="1:154" customHeight="1" ht="15" hidden="true">
      <c r="C209" s="74" t="s">
        <v>380</v>
      </c>
      <c r="D209" s="71">
        <v>65</v>
      </c>
    </row>
    <row r="210" spans="1:154" customHeight="1" ht="15" hidden="true">
      <c r="C210" s="74" t="s">
        <v>381</v>
      </c>
      <c r="D210" s="71">
        <v>66</v>
      </c>
    </row>
    <row r="211" spans="1:154" customHeight="1" ht="15" hidden="true">
      <c r="C211" s="74" t="s">
        <v>382</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